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M:\00_Melody\Grants &amp; Loans\FAA\FAA Apron Rehab Grant\Construction Grant\Disbursements\Disbursement #2\"/>
    </mc:Choice>
  </mc:AlternateContent>
  <xr:revisionPtr revIDLastSave="0" documentId="13_ncr:1_{61F5C578-0A09-49A0-8D20-C0A09B81FDE1}" xr6:coauthVersionLast="47" xr6:coauthVersionMax="47" xr10:uidLastSave="{00000000-0000-0000-0000-000000000000}"/>
  <bookViews>
    <workbookView xWindow="-38520" yWindow="15" windowWidth="38640" windowHeight="21240" xr2:uid="{00000000-000D-0000-FFFF-FFFF00000000}"/>
  </bookViews>
  <sheets>
    <sheet name="Invoice Summary Breakdown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E12" i="2"/>
  <c r="D13" i="2"/>
  <c r="E13" i="2"/>
  <c r="E11" i="2" l="1"/>
  <c r="D11" i="2"/>
  <c r="E10" i="2"/>
  <c r="D10" i="2"/>
  <c r="K10" i="2" s="1"/>
  <c r="E32" i="2" l="1"/>
  <c r="K35" i="2" s="1"/>
  <c r="K17" i="2"/>
  <c r="K18" i="2"/>
  <c r="K19" i="2"/>
  <c r="K20" i="2"/>
  <c r="K21" i="2"/>
  <c r="K22" i="2"/>
  <c r="K23" i="2"/>
  <c r="K30" i="2"/>
  <c r="K31" i="2"/>
  <c r="C32" i="2"/>
  <c r="D32" i="2"/>
  <c r="K26" i="2"/>
  <c r="K27" i="2"/>
  <c r="K25" i="2"/>
  <c r="K24" i="2"/>
  <c r="K16" i="2"/>
  <c r="K15" i="2"/>
  <c r="K32" i="2" l="1"/>
  <c r="K29" i="2"/>
  <c r="K28" i="2"/>
  <c r="K13" i="2"/>
  <c r="K14" i="2"/>
  <c r="K11" i="2"/>
  <c r="K12" i="2"/>
</calcChain>
</file>

<file path=xl/sharedStrings.xml><?xml version="1.0" encoding="utf-8"?>
<sst xmlns="http://schemas.openxmlformats.org/spreadsheetml/2006/main" count="29" uniqueCount="26">
  <si>
    <t>Vendor Invoices Paid</t>
  </si>
  <si>
    <t>Total FDOT Share</t>
  </si>
  <si>
    <t xml:space="preserve">Vendor  </t>
  </si>
  <si>
    <t>Invoice No.</t>
  </si>
  <si>
    <t>Payment Amount</t>
  </si>
  <si>
    <t>Calculation Check</t>
  </si>
  <si>
    <t>FDOT Invoice No.:</t>
  </si>
  <si>
    <t>Airport:</t>
  </si>
  <si>
    <t>FDOT FM No.:</t>
  </si>
  <si>
    <t>FDOT Contract No.:</t>
  </si>
  <si>
    <t>Project Description:</t>
  </si>
  <si>
    <t>Totals</t>
  </si>
  <si>
    <t>FAA (90%)</t>
  </si>
  <si>
    <t>FDOT (10%)</t>
  </si>
  <si>
    <t>Invoice Summary Breakdown - Grant Waiver</t>
  </si>
  <si>
    <t>FDOT 100%</t>
  </si>
  <si>
    <t>Kimley Horn</t>
  </si>
  <si>
    <t>Ajax Paving</t>
  </si>
  <si>
    <t>Avon Park Executive Airport</t>
  </si>
  <si>
    <t>448711-1-94-01</t>
  </si>
  <si>
    <t>G2C70</t>
  </si>
  <si>
    <t>Avon Park Executive Airport Apron Rehabilitation and Expansion</t>
  </si>
  <si>
    <t>2</t>
  </si>
  <si>
    <t>24464670</t>
  </si>
  <si>
    <t>24745696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</si>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</sst>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4" fillId="0" borderId="6" xfId="0" applyNumberFormat="1" applyFont="1" applyBorder="1" applyAlignment="1">
      <alignment horizontal="centerContinuous"/>
    </xf>
    <xf numFmtId="164" fontId="4" fillId="0" borderId="7" xfId="0" applyNumberFormat="1" applyFont="1" applyBorder="1" applyAlignment="1">
      <alignment horizontal="centerContinuous"/>
    </xf>
    <xf numFmtId="164" fontId="0" fillId="0" borderId="14" xfId="0" applyNumberFormat="1" applyBorder="1"/>
    <xf numFmtId="49" fontId="0" fillId="0" borderId="1" xfId="0" applyNumberFormat="1" applyBorder="1"/>
    <xf numFmtId="164" fontId="4" fillId="0" borderId="0" xfId="0" applyNumberFormat="1" applyFont="1" applyAlignment="1">
      <alignment horizontal="centerContinuous"/>
    </xf>
    <xf numFmtId="164" fontId="0" fillId="0" borderId="15" xfId="0" applyNumberFormat="1" applyBorder="1"/>
    <xf numFmtId="164" fontId="0" fillId="0" borderId="15" xfId="0" applyNumberFormat="1" applyBorder="1" applyAlignment="1">
      <alignment horizontal="centerContinuous"/>
    </xf>
    <xf numFmtId="164" fontId="3" fillId="0" borderId="1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Continuous"/>
    </xf>
    <xf numFmtId="164" fontId="0" fillId="0" borderId="7" xfId="0" applyNumberFormat="1" applyBorder="1" applyAlignment="1">
      <alignment horizontal="centerContinuous"/>
    </xf>
    <xf numFmtId="164" fontId="5" fillId="0" borderId="8" xfId="0" applyNumberFormat="1" applyFont="1" applyBorder="1" applyAlignment="1">
      <alignment horizontal="left"/>
    </xf>
    <xf numFmtId="164" fontId="3" fillId="0" borderId="18" xfId="0" applyNumberFormat="1" applyFont="1" applyBorder="1" applyAlignment="1">
      <alignment horizontal="left"/>
    </xf>
    <xf numFmtId="164" fontId="0" fillId="0" borderId="19" xfId="0" applyNumberFormat="1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0" borderId="20" xfId="0" applyNumberFormat="1" applyBorder="1"/>
    <xf numFmtId="164" fontId="0" fillId="0" borderId="1" xfId="0" applyNumberFormat="1" applyBorder="1" applyProtection="1">
      <protection locked="0"/>
    </xf>
    <xf numFmtId="164" fontId="0" fillId="0" borderId="20" xfId="0" applyNumberFormat="1" applyBorder="1" applyProtection="1">
      <protection locked="0"/>
    </xf>
    <xf numFmtId="164" fontId="0" fillId="0" borderId="19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164" fontId="2" fillId="2" borderId="16" xfId="0" applyNumberFormat="1" applyFont="1" applyFill="1" applyBorder="1" applyAlignment="1" applyProtection="1">
      <alignment horizontal="centerContinuous"/>
      <protection locked="0"/>
    </xf>
    <xf numFmtId="164" fontId="2" fillId="2" borderId="17" xfId="0" applyNumberFormat="1" applyFont="1" applyFill="1" applyBorder="1" applyAlignment="1" applyProtection="1">
      <alignment horizontal="centerContinuous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Protection="1">
      <protection locked="0"/>
    </xf>
    <xf numFmtId="164" fontId="5" fillId="0" borderId="0" xfId="0" applyNumberFormat="1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164" fontId="0" fillId="0" borderId="9" xfId="0" applyNumberFormat="1" applyBorder="1" applyAlignment="1">
      <alignment horizontal="centerContinuous"/>
    </xf>
    <xf numFmtId="164" fontId="0" fillId="2" borderId="2" xfId="0" applyNumberFormat="1" applyFill="1" applyBorder="1"/>
    <xf numFmtId="164" fontId="0" fillId="2" borderId="3" xfId="0" applyNumberFormat="1" applyFill="1" applyBorder="1"/>
    <xf numFmtId="164" fontId="0" fillId="2" borderId="4" xfId="0" applyNumberFormat="1" applyFill="1" applyBorder="1"/>
    <xf numFmtId="164" fontId="2" fillId="2" borderId="17" xfId="0" applyNumberFormat="1" applyFont="1" applyFill="1" applyBorder="1" applyAlignment="1" applyProtection="1">
      <alignment horizontal="center"/>
      <protection locked="0"/>
    </xf>
    <xf numFmtId="0" fontId="6" fillId="0" borderId="17" xfId="0" applyFont="1" applyBorder="1" applyProtection="1">
      <protection locked="0"/>
    </xf>
    <xf numFmtId="0" fontId="6" fillId="0" borderId="17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0"/>
  <sheetViews>
    <sheetView tabSelected="1" workbookViewId="0">
      <selection activeCell="K10" sqref="K10"/>
    </sheetView>
  </sheetViews>
  <sheetFormatPr defaultRowHeight="15" x14ac:dyDescent="0.25"/>
  <cols>
    <col min="1" max="2" width="12.5703125" customWidth="1"/>
    <col min="3" max="3" width="16.85546875" customWidth="1"/>
    <col min="4" max="4" width="16.140625" bestFit="1" customWidth="1"/>
    <col min="5" max="5" width="14.42578125" customWidth="1"/>
    <col min="6" max="6" width="14" customWidth="1"/>
    <col min="7" max="7" width="15" customWidth="1"/>
    <col min="8" max="8" width="16.140625" bestFit="1" customWidth="1"/>
    <col min="9" max="10" width="16.140625" customWidth="1"/>
    <col min="11" max="11" width="16.7109375" bestFit="1" customWidth="1"/>
  </cols>
  <sheetData>
    <row r="1" spans="1:12" ht="15.75" thickBot="1" x14ac:dyDescent="0.3"/>
    <row r="2" spans="1:12" ht="28.5" x14ac:dyDescent="0.45">
      <c r="A2" s="13" t="s">
        <v>14</v>
      </c>
      <c r="B2" s="5"/>
      <c r="C2" s="5"/>
      <c r="D2" s="5"/>
      <c r="E2" s="5"/>
      <c r="F2" s="5"/>
      <c r="G2" s="6"/>
      <c r="H2" s="6"/>
      <c r="I2" s="6"/>
      <c r="J2" s="6"/>
      <c r="K2" s="14"/>
      <c r="L2" s="1"/>
    </row>
    <row r="3" spans="1:12" ht="18" customHeight="1" x14ac:dyDescent="0.45">
      <c r="A3" s="15" t="s">
        <v>6</v>
      </c>
      <c r="B3" s="9"/>
      <c r="C3" s="35" t="s">
        <v>22</v>
      </c>
      <c r="D3" s="9"/>
      <c r="E3" s="9"/>
      <c r="F3" s="9"/>
      <c r="G3" s="9"/>
      <c r="H3" s="9"/>
      <c r="I3" s="9"/>
      <c r="J3" s="9"/>
      <c r="K3" s="36"/>
      <c r="L3" s="1"/>
    </row>
    <row r="4" spans="1:12" ht="18" customHeight="1" x14ac:dyDescent="0.45">
      <c r="A4" s="15" t="s">
        <v>7</v>
      </c>
      <c r="B4" s="9"/>
      <c r="C4" s="34" t="s">
        <v>18</v>
      </c>
      <c r="D4" s="9"/>
      <c r="E4" s="9"/>
      <c r="F4" s="9"/>
      <c r="G4" s="9"/>
      <c r="H4" s="9"/>
      <c r="I4" s="9"/>
      <c r="J4" s="9"/>
      <c r="K4" s="36"/>
      <c r="L4" s="1"/>
    </row>
    <row r="5" spans="1:12" ht="18" customHeight="1" x14ac:dyDescent="0.45">
      <c r="A5" s="15" t="s">
        <v>8</v>
      </c>
      <c r="B5" s="9"/>
      <c r="C5" s="34" t="s">
        <v>19</v>
      </c>
      <c r="D5" s="9"/>
      <c r="E5" s="9"/>
      <c r="F5" s="9"/>
      <c r="G5" s="9"/>
      <c r="H5" s="9"/>
      <c r="I5" s="9"/>
      <c r="J5" s="9"/>
      <c r="K5" s="36"/>
      <c r="L5" s="1"/>
    </row>
    <row r="6" spans="1:12" ht="18" customHeight="1" x14ac:dyDescent="0.45">
      <c r="A6" s="15" t="s">
        <v>9</v>
      </c>
      <c r="B6" s="9"/>
      <c r="C6" s="34" t="s">
        <v>20</v>
      </c>
      <c r="D6" s="9"/>
      <c r="E6" s="9"/>
      <c r="F6" s="9"/>
      <c r="G6" s="9"/>
      <c r="H6" s="9"/>
      <c r="I6" s="9"/>
      <c r="J6" s="9"/>
      <c r="K6" s="36"/>
      <c r="L6" s="1"/>
    </row>
    <row r="7" spans="1:12" ht="18" customHeight="1" thickBot="1" x14ac:dyDescent="0.5">
      <c r="A7" s="15" t="s">
        <v>10</v>
      </c>
      <c r="B7" s="9"/>
      <c r="C7" s="34" t="s">
        <v>21</v>
      </c>
      <c r="D7" s="9"/>
      <c r="E7" s="9"/>
      <c r="F7" s="9"/>
      <c r="G7" s="9"/>
      <c r="H7" s="9"/>
      <c r="I7" s="9"/>
      <c r="J7" s="9"/>
      <c r="K7" s="36"/>
      <c r="L7" s="1"/>
    </row>
    <row r="8" spans="1:12" ht="19.5" thickBot="1" x14ac:dyDescent="0.35">
      <c r="A8" s="30" t="s">
        <v>0</v>
      </c>
      <c r="B8" s="31"/>
      <c r="C8" s="31"/>
      <c r="D8" s="40"/>
      <c r="E8" s="41"/>
      <c r="F8" s="41"/>
      <c r="G8" s="40"/>
      <c r="H8" s="42"/>
      <c r="I8" s="32"/>
      <c r="J8" s="32"/>
      <c r="K8" s="33"/>
      <c r="L8" s="1"/>
    </row>
    <row r="9" spans="1:12" ht="18.95" customHeight="1" x14ac:dyDescent="0.25">
      <c r="A9" s="16" t="s">
        <v>2</v>
      </c>
      <c r="B9" s="11" t="s">
        <v>3</v>
      </c>
      <c r="C9" s="10" t="s">
        <v>4</v>
      </c>
      <c r="D9" s="12" t="s">
        <v>12</v>
      </c>
      <c r="E9" s="12" t="s">
        <v>13</v>
      </c>
      <c r="F9" s="12" t="s">
        <v>15</v>
      </c>
      <c r="G9" s="12"/>
      <c r="H9" s="12"/>
      <c r="I9" s="12"/>
      <c r="J9" s="12"/>
      <c r="K9" s="7" t="s">
        <v>5</v>
      </c>
      <c r="L9" s="1"/>
    </row>
    <row r="10" spans="1:12" ht="18.95" customHeight="1" x14ac:dyDescent="0.25">
      <c r="A10" s="28" t="s">
        <v>16</v>
      </c>
      <c r="B10" s="29" t="s">
        <v>23</v>
      </c>
      <c r="C10" s="26">
        <v>66140.95</v>
      </c>
      <c r="D10" s="26">
        <f>C10*90%</f>
        <v>59526.854999999996</v>
      </c>
      <c r="E10" s="26">
        <f>C10*10%</f>
        <v>6614.0950000000003</v>
      </c>
      <c r="F10" s="26"/>
      <c r="G10" s="26"/>
      <c r="H10" s="26"/>
      <c r="I10" s="27"/>
      <c r="J10" s="27"/>
      <c r="K10" s="4">
        <f>SUM(D10:J10)</f>
        <v>66140.95</v>
      </c>
      <c r="L10" s="1"/>
    </row>
    <row r="11" spans="1:12" ht="18.95" customHeight="1" x14ac:dyDescent="0.25">
      <c r="A11" s="28" t="s">
        <v>16</v>
      </c>
      <c r="B11" s="29" t="s">
        <v>24</v>
      </c>
      <c r="C11" s="26">
        <v>74345.78</v>
      </c>
      <c r="D11" s="26">
        <f>C11*90%</f>
        <v>66911.202000000005</v>
      </c>
      <c r="E11" s="26">
        <f>C11*10%</f>
        <v>7434.5780000000004</v>
      </c>
      <c r="F11" s="26"/>
      <c r="G11" s="26"/>
      <c r="H11" s="26"/>
      <c r="I11" s="27"/>
      <c r="J11" s="27"/>
      <c r="K11" s="4">
        <f>SUM(D11:J11)</f>
        <v>74345.78</v>
      </c>
      <c r="L11" s="1"/>
    </row>
    <row r="12" spans="1:12" ht="18.95" customHeight="1" x14ac:dyDescent="0.25">
      <c r="A12" s="28" t="s">
        <v>17</v>
      </c>
      <c r="B12" s="29" t="s">
        <v>22</v>
      </c>
      <c r="C12" s="26">
        <v>1082266.48</v>
      </c>
      <c r="D12" s="26">
        <f t="shared" ref="D12:D13" si="0">C12*90%</f>
        <v>974039.83200000005</v>
      </c>
      <c r="E12" s="26">
        <f t="shared" ref="E12:E13" si="1">C12*10%</f>
        <v>108226.648</v>
      </c>
      <c r="F12" s="26"/>
      <c r="G12" s="26"/>
      <c r="H12" s="26"/>
      <c r="I12" s="27"/>
      <c r="J12" s="27"/>
      <c r="K12" s="4">
        <f>SUM(D12:J12)</f>
        <v>1082266.48</v>
      </c>
      <c r="L12" s="1"/>
    </row>
    <row r="13" spans="1:12" ht="18.95" customHeight="1" x14ac:dyDescent="0.25">
      <c r="A13" s="28" t="s">
        <v>17</v>
      </c>
      <c r="B13" s="29" t="s">
        <v>25</v>
      </c>
      <c r="C13" s="26">
        <v>547759.13</v>
      </c>
      <c r="D13" s="26">
        <f t="shared" si="0"/>
        <v>492983.217</v>
      </c>
      <c r="E13" s="26">
        <f t="shared" si="1"/>
        <v>54775.913</v>
      </c>
      <c r="F13" s="26"/>
      <c r="G13" s="26"/>
      <c r="H13" s="26"/>
      <c r="I13" s="27"/>
      <c r="J13" s="27"/>
      <c r="K13" s="4">
        <f>SUM(D13:J13)</f>
        <v>547759.13</v>
      </c>
      <c r="L13" s="1"/>
    </row>
    <row r="14" spans="1:12" ht="18.95" customHeight="1" x14ac:dyDescent="0.25">
      <c r="A14" s="28"/>
      <c r="B14" s="29"/>
      <c r="C14" s="26"/>
      <c r="D14" s="26"/>
      <c r="E14" s="26"/>
      <c r="F14" s="26"/>
      <c r="G14" s="26"/>
      <c r="H14" s="26"/>
      <c r="I14" s="27"/>
      <c r="J14" s="27"/>
      <c r="K14" s="4">
        <f>SUM(D14:J14)</f>
        <v>0</v>
      </c>
      <c r="L14" s="1"/>
    </row>
    <row r="15" spans="1:12" ht="18.95" customHeight="1" x14ac:dyDescent="0.25">
      <c r="A15" s="28"/>
      <c r="B15" s="29"/>
      <c r="C15" s="26"/>
      <c r="D15" s="26"/>
      <c r="E15" s="26"/>
      <c r="F15" s="26"/>
      <c r="G15" s="26"/>
      <c r="H15" s="26"/>
      <c r="I15" s="27"/>
      <c r="J15" s="27"/>
      <c r="K15" s="4">
        <f t="shared" ref="K15:K27" si="2">SUM(D15:J15)</f>
        <v>0</v>
      </c>
      <c r="L15" s="1"/>
    </row>
    <row r="16" spans="1:12" ht="18.95" customHeight="1" x14ac:dyDescent="0.25">
      <c r="A16" s="28"/>
      <c r="B16" s="29"/>
      <c r="C16" s="26"/>
      <c r="D16" s="26"/>
      <c r="E16" s="26"/>
      <c r="F16" s="26"/>
      <c r="G16" s="26"/>
      <c r="H16" s="26"/>
      <c r="I16" s="27"/>
      <c r="J16" s="27"/>
      <c r="K16" s="4">
        <f t="shared" si="2"/>
        <v>0</v>
      </c>
      <c r="L16" s="1"/>
    </row>
    <row r="17" spans="1:12" ht="18.95" customHeight="1" x14ac:dyDescent="0.25">
      <c r="A17" s="28"/>
      <c r="B17" s="29"/>
      <c r="C17" s="26"/>
      <c r="D17" s="26"/>
      <c r="E17" s="26"/>
      <c r="F17" s="26"/>
      <c r="G17" s="26"/>
      <c r="H17" s="26"/>
      <c r="I17" s="27"/>
      <c r="J17" s="27"/>
      <c r="K17" s="4">
        <f>SUM(D17:J17)</f>
        <v>0</v>
      </c>
      <c r="L17" s="1"/>
    </row>
    <row r="18" spans="1:12" ht="18.95" customHeight="1" x14ac:dyDescent="0.25">
      <c r="A18" s="28"/>
      <c r="B18" s="29"/>
      <c r="C18" s="26"/>
      <c r="D18" s="26"/>
      <c r="E18" s="26"/>
      <c r="F18" s="26"/>
      <c r="G18" s="26"/>
      <c r="H18" s="26"/>
      <c r="I18" s="27"/>
      <c r="J18" s="27"/>
      <c r="K18" s="4">
        <f>SUM(D18:J18)</f>
        <v>0</v>
      </c>
      <c r="L18" s="1"/>
    </row>
    <row r="19" spans="1:12" ht="18.95" customHeight="1" x14ac:dyDescent="0.25">
      <c r="A19" s="28"/>
      <c r="B19" s="29"/>
      <c r="C19" s="26"/>
      <c r="D19" s="26"/>
      <c r="E19" s="26"/>
      <c r="F19" s="26"/>
      <c r="G19" s="26"/>
      <c r="H19" s="26"/>
      <c r="I19" s="27"/>
      <c r="J19" s="27"/>
      <c r="K19" s="4">
        <f t="shared" si="2"/>
        <v>0</v>
      </c>
      <c r="L19" s="1"/>
    </row>
    <row r="20" spans="1:12" ht="18.95" customHeight="1" x14ac:dyDescent="0.25">
      <c r="A20" s="28"/>
      <c r="B20" s="29"/>
      <c r="C20" s="26"/>
      <c r="D20" s="26"/>
      <c r="E20" s="26"/>
      <c r="F20" s="26"/>
      <c r="G20" s="26"/>
      <c r="H20" s="26"/>
      <c r="I20" s="27"/>
      <c r="J20" s="27"/>
      <c r="K20" s="4">
        <f t="shared" si="2"/>
        <v>0</v>
      </c>
      <c r="L20" s="1"/>
    </row>
    <row r="21" spans="1:12" ht="18.95" customHeight="1" x14ac:dyDescent="0.25">
      <c r="A21" s="28"/>
      <c r="B21" s="29"/>
      <c r="C21" s="26"/>
      <c r="D21" s="26"/>
      <c r="E21" s="26"/>
      <c r="F21" s="26"/>
      <c r="G21" s="26"/>
      <c r="H21" s="26"/>
      <c r="I21" s="27"/>
      <c r="J21" s="27"/>
      <c r="K21" s="4">
        <f>SUM(D21:J21)</f>
        <v>0</v>
      </c>
      <c r="L21" s="1"/>
    </row>
    <row r="22" spans="1:12" ht="18.95" customHeight="1" x14ac:dyDescent="0.25">
      <c r="A22" s="28"/>
      <c r="B22" s="29"/>
      <c r="C22" s="26"/>
      <c r="D22" s="26"/>
      <c r="E22" s="26"/>
      <c r="F22" s="26"/>
      <c r="G22" s="26"/>
      <c r="H22" s="26"/>
      <c r="I22" s="27"/>
      <c r="J22" s="27"/>
      <c r="K22" s="4">
        <f>SUM(D22:J22)</f>
        <v>0</v>
      </c>
      <c r="L22" s="1"/>
    </row>
    <row r="23" spans="1:12" ht="18.95" customHeight="1" x14ac:dyDescent="0.25">
      <c r="A23" s="28"/>
      <c r="B23" s="29"/>
      <c r="C23" s="26"/>
      <c r="D23" s="26"/>
      <c r="E23" s="26"/>
      <c r="F23" s="26"/>
      <c r="G23" s="26"/>
      <c r="H23" s="26"/>
      <c r="I23" s="27"/>
      <c r="J23" s="27"/>
      <c r="K23" s="4">
        <f t="shared" si="2"/>
        <v>0</v>
      </c>
      <c r="L23" s="1"/>
    </row>
    <row r="24" spans="1:12" ht="18.95" customHeight="1" x14ac:dyDescent="0.25">
      <c r="A24" s="28"/>
      <c r="B24" s="29"/>
      <c r="C24" s="26"/>
      <c r="D24" s="26"/>
      <c r="E24" s="26"/>
      <c r="F24" s="26"/>
      <c r="G24" s="26"/>
      <c r="H24" s="26"/>
      <c r="I24" s="27"/>
      <c r="J24" s="27"/>
      <c r="K24" s="4">
        <f t="shared" si="2"/>
        <v>0</v>
      </c>
      <c r="L24" s="1"/>
    </row>
    <row r="25" spans="1:12" ht="18.95" customHeight="1" x14ac:dyDescent="0.25">
      <c r="A25" s="28"/>
      <c r="B25" s="29"/>
      <c r="C25" s="26"/>
      <c r="D25" s="26"/>
      <c r="E25" s="26"/>
      <c r="F25" s="26"/>
      <c r="G25" s="26"/>
      <c r="H25" s="26"/>
      <c r="I25" s="27"/>
      <c r="J25" s="27"/>
      <c r="K25" s="4">
        <f t="shared" si="2"/>
        <v>0</v>
      </c>
      <c r="L25" s="1"/>
    </row>
    <row r="26" spans="1:12" ht="18.95" customHeight="1" x14ac:dyDescent="0.25">
      <c r="A26" s="28"/>
      <c r="B26" s="29"/>
      <c r="C26" s="26"/>
      <c r="D26" s="26"/>
      <c r="E26" s="26"/>
      <c r="F26" s="26"/>
      <c r="G26" s="26"/>
      <c r="H26" s="26"/>
      <c r="I26" s="27"/>
      <c r="J26" s="27"/>
      <c r="K26" s="4">
        <f t="shared" si="2"/>
        <v>0</v>
      </c>
      <c r="L26" s="1"/>
    </row>
    <row r="27" spans="1:12" ht="18.95" customHeight="1" x14ac:dyDescent="0.25">
      <c r="A27" s="28"/>
      <c r="B27" s="29"/>
      <c r="C27" s="26"/>
      <c r="D27" s="26"/>
      <c r="E27" s="26"/>
      <c r="F27" s="26"/>
      <c r="G27" s="26"/>
      <c r="H27" s="26"/>
      <c r="I27" s="27"/>
      <c r="J27" s="27"/>
      <c r="K27" s="4">
        <f t="shared" si="2"/>
        <v>0</v>
      </c>
      <c r="L27" s="1"/>
    </row>
    <row r="28" spans="1:12" ht="18.95" customHeight="1" x14ac:dyDescent="0.25">
      <c r="A28" s="28"/>
      <c r="B28" s="29"/>
      <c r="C28" s="26"/>
      <c r="D28" s="26"/>
      <c r="E28" s="26"/>
      <c r="F28" s="26"/>
      <c r="G28" s="26"/>
      <c r="H28" s="26"/>
      <c r="I28" s="27"/>
      <c r="J28" s="27"/>
      <c r="K28" s="4">
        <f>SUM(D28:J28)</f>
        <v>0</v>
      </c>
      <c r="L28" s="1"/>
    </row>
    <row r="29" spans="1:12" ht="18.95" customHeight="1" x14ac:dyDescent="0.25">
      <c r="A29" s="28"/>
      <c r="B29" s="29"/>
      <c r="C29" s="26"/>
      <c r="D29" s="26"/>
      <c r="E29" s="26"/>
      <c r="F29" s="26"/>
      <c r="G29" s="26"/>
      <c r="H29" s="26"/>
      <c r="I29" s="27"/>
      <c r="J29" s="27"/>
      <c r="K29" s="4">
        <f>SUM(D29:J29)</f>
        <v>0</v>
      </c>
      <c r="L29" s="1"/>
    </row>
    <row r="30" spans="1:12" ht="18.95" customHeight="1" x14ac:dyDescent="0.25">
      <c r="A30" s="28"/>
      <c r="B30" s="29"/>
      <c r="C30" s="26"/>
      <c r="D30" s="26"/>
      <c r="E30" s="26"/>
      <c r="F30" s="26"/>
      <c r="G30" s="26"/>
      <c r="H30" s="26"/>
      <c r="I30" s="27"/>
      <c r="J30" s="27"/>
      <c r="K30" s="4">
        <f>SUM(D30:J30)</f>
        <v>0</v>
      </c>
      <c r="L30" s="1"/>
    </row>
    <row r="31" spans="1:12" ht="18.95" customHeight="1" x14ac:dyDescent="0.25">
      <c r="A31" s="28"/>
      <c r="B31" s="29"/>
      <c r="C31" s="26"/>
      <c r="D31" s="26"/>
      <c r="E31" s="26"/>
      <c r="F31" s="26"/>
      <c r="G31" s="26"/>
      <c r="H31" s="26"/>
      <c r="I31" s="27"/>
      <c r="J31" s="27"/>
      <c r="K31" s="4">
        <f>SUM(D31:J31)</f>
        <v>0</v>
      </c>
      <c r="L31" s="1"/>
    </row>
    <row r="32" spans="1:12" ht="18.95" customHeight="1" x14ac:dyDescent="0.25">
      <c r="A32" s="17" t="s">
        <v>11</v>
      </c>
      <c r="B32" s="8"/>
      <c r="C32" s="23">
        <f>SUM(C10:C31)</f>
        <v>1770512.3399999999</v>
      </c>
      <c r="D32" s="23">
        <f>SUM(D10:D31)</f>
        <v>1593461.1059999999</v>
      </c>
      <c r="E32" s="24">
        <f>SUM(E10:E31)</f>
        <v>177051.234</v>
      </c>
      <c r="F32" s="23"/>
      <c r="G32" s="23"/>
      <c r="H32" s="23"/>
      <c r="I32" s="25"/>
      <c r="J32" s="25"/>
      <c r="K32" s="4">
        <f>SUM(D32:J32)</f>
        <v>1770512.3399999999</v>
      </c>
      <c r="L32" s="1"/>
    </row>
    <row r="33" spans="1:12" x14ac:dyDescent="0.25">
      <c r="A33" s="2"/>
      <c r="B33" s="1"/>
      <c r="C33" s="1"/>
      <c r="D33" s="1"/>
      <c r="E33" s="1"/>
      <c r="F33" s="1"/>
      <c r="G33" s="1"/>
      <c r="H33" s="1"/>
      <c r="I33" s="1"/>
      <c r="J33" s="1"/>
      <c r="K33" s="3"/>
      <c r="L33" s="1"/>
    </row>
    <row r="34" spans="1:12" ht="15.75" thickBot="1" x14ac:dyDescent="0.3">
      <c r="A34" s="2"/>
      <c r="B34" s="1"/>
      <c r="C34" s="1"/>
      <c r="F34" s="1"/>
      <c r="G34" s="1"/>
      <c r="H34" s="1"/>
      <c r="I34" s="1"/>
      <c r="J34" s="1"/>
      <c r="K34" s="3"/>
      <c r="L34" s="1"/>
    </row>
    <row r="35" spans="1:12" ht="15.75" thickBot="1" x14ac:dyDescent="0.3">
      <c r="A35" s="18"/>
      <c r="H35" s="37" t="s">
        <v>1</v>
      </c>
      <c r="I35" s="38"/>
      <c r="J35" s="38"/>
      <c r="K35" s="39">
        <f>E32</f>
        <v>177051.234</v>
      </c>
    </row>
    <row r="36" spans="1:12" x14ac:dyDescent="0.25">
      <c r="A36" s="18"/>
      <c r="K36" s="19"/>
    </row>
    <row r="37" spans="1:12" x14ac:dyDescent="0.25">
      <c r="A37" s="18"/>
      <c r="K37" s="19"/>
    </row>
    <row r="38" spans="1:12" x14ac:dyDescent="0.25">
      <c r="A38" s="18"/>
      <c r="K38" s="19"/>
    </row>
    <row r="39" spans="1:12" x14ac:dyDescent="0.25">
      <c r="A39" s="18"/>
      <c r="K39" s="19"/>
    </row>
    <row r="40" spans="1:12" ht="15.75" thickBot="1" x14ac:dyDescent="0.3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2"/>
    </row>
  </sheetData>
  <sheetProtection selectLockedCells="1"/>
  <mergeCells count="2">
    <mergeCell ref="D8:F8"/>
    <mergeCell ref="G8:H8"/>
  </mergeCells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Summary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Sands, Wendy</dc:creator>
  <cp:lastModifiedBy>Melody Sauerhafer</cp:lastModifiedBy>
  <cp:lastPrinted>2017-12-08T20:12:44Z</cp:lastPrinted>
  <dcterms:created xsi:type="dcterms:W3CDTF">2017-05-08T14:28:27Z</dcterms:created>
  <dcterms:modified xsi:type="dcterms:W3CDTF">2023-05-31T12:06:07Z</dcterms:modified>
</cp:coreProperties>
</file>